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kwodecka101\Desktop\Środki czystości\"/>
    </mc:Choice>
  </mc:AlternateContent>
  <xr:revisionPtr revIDLastSave="0" documentId="13_ncr:1_{4BE9973D-FA18-46B8-AFB4-E75809AAF9BB}" xr6:coauthVersionLast="47" xr6:coauthVersionMax="47" xr10:uidLastSave="{00000000-0000-0000-0000-000000000000}"/>
  <bookViews>
    <workbookView xWindow="-108" yWindow="-108" windowWidth="23256" windowHeight="13896" tabRatio="716" activeTab="1" xr2:uid="{00000000-000D-0000-FFFF-FFFF00000000}"/>
  </bookViews>
  <sheets>
    <sheet name="Środ. czystości" sheetId="4" r:id="rId1"/>
    <sheet name="Sprzęt gospodarczy" sheetId="5" r:id="rId2"/>
  </sheets>
  <definedNames>
    <definedName name="_xlnm._FilterDatabase" localSheetId="1" hidden="1">'Sprzęt gospodarczy'!$A$8:$Q$8</definedName>
    <definedName name="_xlnm._FilterDatabase" localSheetId="0" hidden="1">'Środ. czystości'!$A$8:$P$26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10" i="5" l="1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9" i="5"/>
  <c r="O10" i="4" l="1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9" i="4"/>
</calcChain>
</file>

<file path=xl/sharedStrings.xml><?xml version="1.0" encoding="utf-8"?>
<sst xmlns="http://schemas.openxmlformats.org/spreadsheetml/2006/main" count="167" uniqueCount="89">
  <si>
    <t>Wartość VAT</t>
  </si>
  <si>
    <t>kpl</t>
  </si>
  <si>
    <t>szt</t>
  </si>
  <si>
    <t>Miotły sorgo 1240x360x400 mm</t>
  </si>
  <si>
    <t>Szczotka ryżowa w oprawie drewnianej 230x55 z trzonkiem drewnianym 120 cm.</t>
  </si>
  <si>
    <t>Szczotka do zamiatania ulic w oprawie drewnianej z uchwytem metalowym 300x55mm. Szczotka bez kija.</t>
  </si>
  <si>
    <t>Kij drewniany 160 cm Ø 22mm</t>
  </si>
  <si>
    <t>Worek do odkurzacza  elektrycznego KARCHER WD4    V-20/5/22</t>
  </si>
  <si>
    <t xml:space="preserve">Miotła do zamiatania powierzchni 30 cm. Szczotka z naturalnego włosia w oprawie drewnianej.  Gwint w drewnie 22mm (standardowy). Szczotka bez kija. </t>
  </si>
  <si>
    <t>Gąbka do mycia naczyń ze ścierakiem 6,5 x 9 x 2,6 cm</t>
  </si>
  <si>
    <t>Ścierka z mikrofibry 30x30xcm</t>
  </si>
  <si>
    <t xml:space="preserve">Miotła do zamiatania powierzchni 30 cm. Szczotka w oprawie drewnianej. Włókno PET. Gwint w drewnie 22mm (standardowy). Szczotka z kijem drewnianym. </t>
  </si>
  <si>
    <t>Rękawice gumowe gospodarcze rozmiar L</t>
  </si>
  <si>
    <t>Szufelka z gumą ze zmiotką - zestaw do sprzątania pomieszczeń szufelka wykonana z PCV, zmiotka z OPCV z włosiem sztucznym</t>
  </si>
  <si>
    <t>Worki na śmieci 35 l.  Wykonane z foli LDPE mocne przeznaczone do pakowania śmieci i odpadów.</t>
  </si>
  <si>
    <t>Worki na śmieci 60 l mocne. Wykonane z foli LDPE mocne przeznaczone do pakowania śmieci i odpadów.</t>
  </si>
  <si>
    <t>Załącznik do formularza ofertowego</t>
  </si>
  <si>
    <t>Zadanie nr 2</t>
  </si>
  <si>
    <t>……………………………….</t>
  </si>
  <si>
    <t>.....................................................</t>
  </si>
  <si>
    <t>(pełna nazwa Wykonawcy)</t>
  </si>
  <si>
    <t>(miejscowość, data)</t>
  </si>
  <si>
    <t>L.p.</t>
  </si>
  <si>
    <t>Opis przedmiotu zamówienia</t>
  </si>
  <si>
    <t>SUMA ILOŚCI</t>
  </si>
  <si>
    <t>J.m.</t>
  </si>
  <si>
    <t>Cena Jednostkowa  Netto</t>
  </si>
  <si>
    <t>Wartość Netto</t>
  </si>
  <si>
    <t>Stawka VAT [%]</t>
  </si>
  <si>
    <t>Wartość Brutto</t>
  </si>
  <si>
    <t>Prawo opcji</t>
  </si>
  <si>
    <t>Zadanie nr 1</t>
  </si>
  <si>
    <t>SOI 2 Wrocław 
ul. Obornicka 108,
 50-961 Wrocław</t>
  </si>
  <si>
    <t>SOI 3 ul. Trzmielowicka 28, 54-008 Wrocław</t>
  </si>
  <si>
    <t>SOI Oleśnica ul. Wileńskca 14, 56-400 Oleśnica</t>
  </si>
  <si>
    <t>SOI Jastrzębie Jednostka Wojskowa 46-100 Namysłów</t>
  </si>
  <si>
    <t>SOI Kłodzko ul. Walecznych 59, 57-300 Kłodzko</t>
  </si>
  <si>
    <t>SOI Brzeg ul. Sikorskiego 6, 49-300 Brzeg</t>
  </si>
  <si>
    <t>Mop obrotowy płaski turbo (wiadro, odsącznik, sztyl, mop). Wiadro plastikowe min 10 l wraz z uchwytem do przenoszenia oraz odsącznikiem,Końcówka  mopa płaska mikrofibra, wymiary 35x15cm</t>
  </si>
  <si>
    <t>Worki na śmieci 120 l mocne. Wykonane z foli LDPE mocne przeznaczone do pakowania śmieci i odpadów.</t>
  </si>
  <si>
    <t>Ścierka do szyb i luster z mikrofibry wymiar min 40 x 40 cm</t>
  </si>
  <si>
    <t>Ścierka flanelowa do podłóg wymiar min 400 x 400 mm</t>
  </si>
  <si>
    <t xml:space="preserve">Ręczniki papierowe białe, składane typu ZZ - 4000 szt. </t>
  </si>
  <si>
    <t>Wartość Brutto prawa opcji</t>
  </si>
  <si>
    <t>SOI 1 ul. Hallera 36-38, 53-324 Wrocław</t>
  </si>
  <si>
    <t>Wiadro z mopem z tworzywa sztucznego (kolor czerwony, zielony, niebieski lub czarny) kształt owalny z uchwytem do wyciskania mopa, w zestawie z mopem (okrągły mop, kij dł.110 cm)</t>
  </si>
  <si>
    <t>Szczotka do zamiatania z trzonkiem (dł. 130 cm), materiał: tworzywo sztuczne, kolor czerwono-czarny.</t>
  </si>
  <si>
    <t>Grabie do liści metalowe regulowane, z trzonkiem</t>
  </si>
  <si>
    <t>Uniwersalny płyn do podłogi 1 l</t>
  </si>
  <si>
    <t>Kostka do WC</t>
  </si>
  <si>
    <t>Ręczniki papierowe w rolkach 3 wartwowe, chłonne, min 50 merów bieżących w rolce.</t>
  </si>
  <si>
    <t>Mleczko-typu CIF do czyszczenia urządzeń sanitarnych mikrogranulki pojemność min. 500ml, zapachowe</t>
  </si>
  <si>
    <t>Mydło w płynie kremowe 500 ml</t>
  </si>
  <si>
    <t>Papier toaletowy  3 warstwowy super mocny 10 szt rolek w opakowaniu, kolor biały, szerokość wstęgi min. 9 cm</t>
  </si>
  <si>
    <t>opak.</t>
  </si>
  <si>
    <t>Płyn do mycia WC żelowy typu DOMESTOS. Preparat usuwa osad z kamienia, rdzy, mydła, zacieki wodne. Opakowanie o pojemności 750 ml, żelowy, do czyszczenia trudnodostępnych elementów muszli.</t>
  </si>
  <si>
    <t>Ściągaczki do wody z kijem</t>
  </si>
  <si>
    <t>Zawieszka zapachowa do WC 30 % anionowe środki powierzchniowe czynne, 5-15% niejonowe środki powierzchniowe czynne</t>
  </si>
  <si>
    <t>Wycieraczki gumowe wym. 40X60cm</t>
  </si>
  <si>
    <t>Mydło do rąk w płynie  kremowe, antybakteryjne 5l</t>
  </si>
  <si>
    <t>Rękawice jednorazowe,winylowe, bezpudrowe w rozm. L - 100 szt w opak.</t>
  </si>
  <si>
    <t>Proszek do czyszczenia ,szorowania zapach-cytryna 500g</t>
  </si>
  <si>
    <t xml:space="preserve">Trzonek drewniany z gwintem do miotły średnica 22mm długość min 120 max 150 cm </t>
  </si>
  <si>
    <t>Mop komplet:  (wiadro, odsącznik, mop, sztyl). Wiadro plastikowe min 10l wraz z uchwytem do przenoszenia oraz odsącznikiem, mop bawełniany ze sztylem metalowym.</t>
  </si>
  <si>
    <t>Płyn do mycia szyb z atomizerem pojemność min 500 ml</t>
  </si>
  <si>
    <t>Płyn do naczyń (5-15% anionowe środki powierzchniowo czynne, &lt;5% niejonowe środki powierzchniowo czynne, &lt;5% amfoteryczne środki powierzchniowo czynne, konserwant, kompozycja zapachowa) 
Opakowanie 0,5l.</t>
  </si>
  <si>
    <t>Środek do pielęgnacji drewna antystatyczny spray 300ml</t>
  </si>
  <si>
    <t>Środek do czyszczenia zlewów, mleczko 300 ml</t>
  </si>
  <si>
    <t>Środek do czyszczenia piekarników i mikrofali 500ml</t>
  </si>
  <si>
    <t>Szczotka do mycia karoserii na kiju teleskopowym L-2400 MM oraz z nyplem na szybkozłącze ogrodową ½  cala</t>
  </si>
  <si>
    <t xml:space="preserve">Miotła do zamiatania powierzchni w oprawie drewnianej  300x50mm.  Włókno PET. Gwint w drewnie 22mm (standardowy). Miotła bez kija. </t>
  </si>
  <si>
    <t>Pasta do podłogi popularna pojemność  440 ml</t>
  </si>
  <si>
    <t>Proszek do prania dywanow Carpet pro RM 760 Classc</t>
  </si>
  <si>
    <t>Ścierka flanelowa do podłóg wymiar 600 x 700 mm</t>
  </si>
  <si>
    <t>Worek do odkurzacza CLATRONIC BS 1285</t>
  </si>
  <si>
    <t>podchloryn sodu w płynie - op. - 5l</t>
  </si>
  <si>
    <t>Wycieraczka gumowo-oczkowa 100x150 cm gr.22mm</t>
  </si>
  <si>
    <t>Szczotka do zamiatania 30 cm w oprawie drewnianej, lakierowana z/t drewnianym</t>
  </si>
  <si>
    <t>Mop komplet:  (wiadro okrągłe, odsącznik, mop, sztyl). Wiadro plastikowe min 10l wraz z uchwytem do przenoszenia oraz odsącznikiem, mop bawełniany ze sztylem metalowym.</t>
  </si>
  <si>
    <t>Wycieraczka wejściowa 60x90 szara, podgumowana szara, gr.6mm, antypoślizgowa</t>
  </si>
  <si>
    <t>Wycieraczka wejściowa 90x150 szara, podgumowana szara, gr.7mm</t>
  </si>
  <si>
    <t xml:space="preserve">Mydło w płynie 5 litrowe kremowe, nawilżające ph neutralne  </t>
  </si>
  <si>
    <t>Papier toaletowy dwuwarstwowy GR.MIN.35G/M2</t>
  </si>
  <si>
    <t>Płyn uniwersalny  do mycia powierzchni PCV lastriko, terakoty, glazury, usuwający tłuszcz i inne zabrudzenia,nie wymagający spłukiwania wodą,  pojemności 1000 ml</t>
  </si>
  <si>
    <t xml:space="preserve">RAZEM : </t>
  </si>
  <si>
    <t>Kij drewaniany do miotły z gwintem  22mm(standardowy)  z zwieszką PCV, długość 120 cm.</t>
  </si>
  <si>
    <t xml:space="preserve">Miotła (szczotka) do zamiatania ulic z trzonkiem, metalowy uchwyt szczotki, szerokość 50 cm, włosie wykonane z grubego nylonu dł 8 cm, kij drewniany 22mm, długość min 120 max 150 cm </t>
  </si>
  <si>
    <t>Worki na śmieci 240 l mocne. Wykonane z foli LDPE mocne przeznaczone do pakowania śmieci i odpadów, czarne</t>
  </si>
  <si>
    <t>Worek na śmieci LDPE 60L 50 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</si>
</sst>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1F497D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9" fontId="6" fillId="2" borderId="1" xfId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 shrinkToFit="1"/>
    </xf>
    <xf numFmtId="9" fontId="10" fillId="3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textRotation="90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10" fillId="3" borderId="1" xfId="1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vertical="center"/>
    </xf>
    <xf numFmtId="2" fontId="3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 shrinkToFit="1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</cellXfs>
  <cellStyles count="2">
    <cellStyle name="Normalny" xfId="0" builtinId="0"/>
    <cellStyle name="Procentowy" xfId="1" builtinId="5"/>
  </cellStyles>
  <dxfs count="2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8814" cy="264560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0" y="1051560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5</xdr:col>
      <xdr:colOff>455084</xdr:colOff>
      <xdr:row>0</xdr:row>
      <xdr:rowOff>0</xdr:rowOff>
    </xdr:from>
    <xdr:ext cx="258814" cy="264560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3047134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258814" cy="264560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494434" y="899160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258814" cy="26456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494434" y="899160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455084</xdr:colOff>
      <xdr:row>0</xdr:row>
      <xdr:rowOff>0</xdr:rowOff>
    </xdr:from>
    <xdr:ext cx="258814" cy="264560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761259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455084</xdr:colOff>
      <xdr:row>0</xdr:row>
      <xdr:rowOff>0</xdr:rowOff>
    </xdr:from>
    <xdr:ext cx="258814" cy="264560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761259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455084</xdr:colOff>
      <xdr:row>0</xdr:row>
      <xdr:rowOff>0</xdr:rowOff>
    </xdr:from>
    <xdr:ext cx="258814" cy="264560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437159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8814" cy="264560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0" y="3876675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6</xdr:col>
      <xdr:colOff>455084</xdr:colOff>
      <xdr:row>0</xdr:row>
      <xdr:rowOff>0</xdr:rowOff>
    </xdr:from>
    <xdr:ext cx="258814" cy="264560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8741834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258814" cy="264560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189134" y="3876675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258814" cy="26456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189134" y="3876675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4</xdr:col>
      <xdr:colOff>455084</xdr:colOff>
      <xdr:row>0</xdr:row>
      <xdr:rowOff>0</xdr:rowOff>
    </xdr:from>
    <xdr:ext cx="258814" cy="264560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7455959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4</xdr:col>
      <xdr:colOff>455084</xdr:colOff>
      <xdr:row>0</xdr:row>
      <xdr:rowOff>0</xdr:rowOff>
    </xdr:from>
    <xdr:ext cx="258814" cy="264560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7455959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258814" cy="264560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0" y="1051560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14</xdr:col>
      <xdr:colOff>455084</xdr:colOff>
      <xdr:row>0</xdr:row>
      <xdr:rowOff>0</xdr:rowOff>
    </xdr:from>
    <xdr:ext cx="258814" cy="264560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3047134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33</xdr:row>
      <xdr:rowOff>0</xdr:rowOff>
    </xdr:from>
    <xdr:ext cx="258814" cy="264560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0494434" y="899160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33</xdr:row>
      <xdr:rowOff>0</xdr:rowOff>
    </xdr:from>
    <xdr:ext cx="258814" cy="264560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10494434" y="899160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12</xdr:col>
      <xdr:colOff>455084</xdr:colOff>
      <xdr:row>0</xdr:row>
      <xdr:rowOff>0</xdr:rowOff>
    </xdr:from>
    <xdr:ext cx="258814" cy="264560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1761259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12</xdr:col>
      <xdr:colOff>455084</xdr:colOff>
      <xdr:row>0</xdr:row>
      <xdr:rowOff>0</xdr:rowOff>
    </xdr:from>
    <xdr:ext cx="258814" cy="264560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1761259" y="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10</xdr:col>
      <xdr:colOff>455084</xdr:colOff>
      <xdr:row>33</xdr:row>
      <xdr:rowOff>0</xdr:rowOff>
    </xdr:from>
    <xdr:ext cx="258814" cy="264560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8618009" y="1293495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10</xdr:col>
      <xdr:colOff>455084</xdr:colOff>
      <xdr:row>33</xdr:row>
      <xdr:rowOff>0</xdr:rowOff>
    </xdr:from>
    <xdr:ext cx="258814" cy="264560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8618009" y="12934950"/>
          <a:ext cx="2588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8"/>
  <sheetViews>
    <sheetView topLeftCell="A6" zoomScale="80" zoomScaleNormal="80" workbookViewId="0">
      <selection activeCell="E13" sqref="E13"/>
    </sheetView>
  </sheetViews>
  <sheetFormatPr defaultColWidth="9.109375" defaultRowHeight="13.8" x14ac:dyDescent="0.3"/>
  <cols>
    <col min="1" max="1" width="3.88671875" style="1" bestFit="1" customWidth="1"/>
    <col min="2" max="2" width="76.6640625" style="1" customWidth="1"/>
    <col min="3" max="3" width="14.77734375" style="1" customWidth="1"/>
    <col min="4" max="4" width="8" style="1" customWidth="1"/>
    <col min="5" max="5" width="9.109375" style="1" customWidth="1"/>
    <col min="6" max="6" width="7.44140625" style="1" customWidth="1"/>
    <col min="7" max="7" width="5.88671875" style="1" customWidth="1"/>
    <col min="8" max="8" width="8.6640625" style="1" customWidth="1"/>
    <col min="9" max="9" width="7.109375" style="1" customWidth="1"/>
    <col min="10" max="10" width="11" style="1" bestFit="1" customWidth="1"/>
    <col min="11" max="11" width="10.88671875" style="10" bestFit="1" customWidth="1"/>
    <col min="12" max="12" width="14.6640625" style="11" customWidth="1"/>
    <col min="13" max="13" width="14.109375" style="8" customWidth="1"/>
    <col min="14" max="14" width="11.5546875" style="8" customWidth="1"/>
    <col min="15" max="15" width="10.44140625" style="4" bestFit="1" customWidth="1"/>
    <col min="16" max="16384" width="9.109375" style="4"/>
  </cols>
  <sheetData>
    <row r="2" spans="1:16" ht="18" x14ac:dyDescent="0.3">
      <c r="H2" s="6"/>
      <c r="I2" s="6"/>
      <c r="J2" s="2"/>
      <c r="K2" s="3" t="s">
        <v>16</v>
      </c>
      <c r="L2" s="2"/>
    </row>
    <row r="3" spans="1:16" x14ac:dyDescent="0.3">
      <c r="H3" s="6"/>
      <c r="I3" s="6"/>
      <c r="J3" s="7" t="s">
        <v>31</v>
      </c>
      <c r="K3" s="6"/>
      <c r="L3" s="6"/>
    </row>
    <row r="4" spans="1:16" x14ac:dyDescent="0.3">
      <c r="H4" s="6"/>
      <c r="I4" s="6"/>
      <c r="J4" s="6"/>
      <c r="K4" s="6"/>
      <c r="L4" s="6"/>
    </row>
    <row r="5" spans="1:16" x14ac:dyDescent="0.3">
      <c r="B5" s="48" t="s">
        <v>18</v>
      </c>
      <c r="C5" s="48"/>
      <c r="M5" s="6"/>
      <c r="N5" s="6" t="s">
        <v>19</v>
      </c>
      <c r="O5" s="6"/>
    </row>
    <row r="6" spans="1:16" x14ac:dyDescent="0.3">
      <c r="B6" s="1" t="s">
        <v>20</v>
      </c>
      <c r="M6" s="6"/>
      <c r="N6" s="6" t="s">
        <v>21</v>
      </c>
      <c r="O6" s="6"/>
    </row>
    <row r="7" spans="1:16" x14ac:dyDescent="0.3">
      <c r="B7" s="9"/>
      <c r="C7" s="9"/>
    </row>
    <row r="8" spans="1:16" s="23" customFormat="1" ht="147" customHeight="1" x14ac:dyDescent="0.3">
      <c r="A8" s="15" t="s">
        <v>22</v>
      </c>
      <c r="B8" s="18" t="s">
        <v>23</v>
      </c>
      <c r="C8" s="17" t="s">
        <v>32</v>
      </c>
      <c r="D8" s="17" t="s">
        <v>34</v>
      </c>
      <c r="E8" s="17" t="s">
        <v>35</v>
      </c>
      <c r="F8" s="17" t="s">
        <v>36</v>
      </c>
      <c r="G8" s="17" t="s">
        <v>37</v>
      </c>
      <c r="H8" s="18" t="s">
        <v>24</v>
      </c>
      <c r="I8" s="18" t="s">
        <v>25</v>
      </c>
      <c r="J8" s="18" t="s">
        <v>26</v>
      </c>
      <c r="K8" s="26" t="s">
        <v>27</v>
      </c>
      <c r="L8" s="16" t="s">
        <v>28</v>
      </c>
      <c r="M8" s="27" t="s">
        <v>0</v>
      </c>
      <c r="N8" s="27" t="s">
        <v>29</v>
      </c>
      <c r="O8" s="22" t="s">
        <v>30</v>
      </c>
      <c r="P8" s="21" t="s">
        <v>43</v>
      </c>
    </row>
    <row r="9" spans="1:16" x14ac:dyDescent="0.3">
      <c r="A9" s="1">
        <v>1</v>
      </c>
      <c r="B9" s="35" t="s">
        <v>49</v>
      </c>
      <c r="C9" s="36">
        <v>50</v>
      </c>
      <c r="F9" s="33"/>
      <c r="H9" s="46">
        <f>SUM(C9:G9)</f>
        <v>50</v>
      </c>
      <c r="I9" s="44" t="s">
        <v>2</v>
      </c>
      <c r="O9" s="46">
        <f>SUM(C9:G9)</f>
        <v>50</v>
      </c>
    </row>
    <row r="10" spans="1:16" ht="27.6" x14ac:dyDescent="0.3">
      <c r="A10" s="1">
        <v>2</v>
      </c>
      <c r="B10" s="35" t="s">
        <v>51</v>
      </c>
      <c r="C10" s="52">
        <v>10</v>
      </c>
      <c r="F10" s="28"/>
      <c r="G10" s="1">
        <v>100</v>
      </c>
      <c r="H10" s="46">
        <f t="shared" ref="H10:H26" si="0">SUM(C10:G10)</f>
        <v>110</v>
      </c>
      <c r="I10" s="1" t="s">
        <v>2</v>
      </c>
      <c r="O10" s="46">
        <f t="shared" ref="O10:O26" si="1">SUM(C10:G10)</f>
        <v>110</v>
      </c>
    </row>
    <row r="11" spans="1:16" x14ac:dyDescent="0.3">
      <c r="A11" s="1">
        <v>3</v>
      </c>
      <c r="B11" s="35" t="s">
        <v>59</v>
      </c>
      <c r="C11" s="52"/>
      <c r="E11" s="33"/>
      <c r="G11" s="1">
        <v>30</v>
      </c>
      <c r="H11" s="46">
        <f t="shared" si="0"/>
        <v>30</v>
      </c>
      <c r="I11" s="1" t="s">
        <v>2</v>
      </c>
      <c r="O11" s="46">
        <f t="shared" si="1"/>
        <v>30</v>
      </c>
    </row>
    <row r="12" spans="1:16" x14ac:dyDescent="0.3">
      <c r="A12" s="1">
        <v>4</v>
      </c>
      <c r="B12" s="35" t="s">
        <v>81</v>
      </c>
      <c r="D12" s="1">
        <v>10</v>
      </c>
      <c r="H12" s="46">
        <f t="shared" si="0"/>
        <v>10</v>
      </c>
      <c r="I12" s="1" t="s">
        <v>2</v>
      </c>
      <c r="O12" s="46">
        <f t="shared" si="1"/>
        <v>10</v>
      </c>
    </row>
    <row r="13" spans="1:16" x14ac:dyDescent="0.3">
      <c r="A13" s="1">
        <v>5</v>
      </c>
      <c r="B13" s="35" t="s">
        <v>52</v>
      </c>
      <c r="C13" s="52"/>
      <c r="E13" s="33"/>
      <c r="G13" s="1">
        <v>200</v>
      </c>
      <c r="H13" s="46">
        <f t="shared" si="0"/>
        <v>200</v>
      </c>
      <c r="I13" s="1" t="s">
        <v>2</v>
      </c>
      <c r="O13" s="46">
        <f t="shared" si="1"/>
        <v>200</v>
      </c>
    </row>
    <row r="14" spans="1:16" x14ac:dyDescent="0.3">
      <c r="A14" s="1">
        <v>6</v>
      </c>
      <c r="B14" s="35" t="s">
        <v>71</v>
      </c>
      <c r="F14" s="36">
        <v>50</v>
      </c>
      <c r="H14" s="46">
        <f t="shared" si="0"/>
        <v>50</v>
      </c>
      <c r="I14" s="1" t="s">
        <v>2</v>
      </c>
      <c r="O14" s="46">
        <f t="shared" si="1"/>
        <v>50</v>
      </c>
    </row>
    <row r="15" spans="1:16" x14ac:dyDescent="0.3">
      <c r="A15" s="1">
        <v>7</v>
      </c>
      <c r="B15" s="35" t="s">
        <v>64</v>
      </c>
      <c r="C15" s="52">
        <v>30</v>
      </c>
      <c r="E15" s="36">
        <v>25</v>
      </c>
      <c r="F15" s="1">
        <v>50</v>
      </c>
      <c r="H15" s="46">
        <f t="shared" si="0"/>
        <v>105</v>
      </c>
      <c r="I15" s="1" t="s">
        <v>2</v>
      </c>
      <c r="O15" s="46">
        <f t="shared" si="1"/>
        <v>105</v>
      </c>
    </row>
    <row r="16" spans="1:16" ht="41.4" x14ac:dyDescent="0.3">
      <c r="A16" s="1">
        <v>8</v>
      </c>
      <c r="B16" s="35" t="s">
        <v>55</v>
      </c>
      <c r="C16" s="36">
        <v>30</v>
      </c>
      <c r="F16" s="33"/>
      <c r="G16" s="36">
        <v>60</v>
      </c>
      <c r="H16" s="46">
        <f t="shared" si="0"/>
        <v>90</v>
      </c>
      <c r="I16" s="1" t="s">
        <v>2</v>
      </c>
      <c r="O16" s="46">
        <f t="shared" si="1"/>
        <v>90</v>
      </c>
    </row>
    <row r="17" spans="1:15" ht="55.2" x14ac:dyDescent="0.3">
      <c r="A17" s="1">
        <v>9</v>
      </c>
      <c r="B17" s="35" t="s">
        <v>65</v>
      </c>
      <c r="E17" s="36">
        <v>100</v>
      </c>
      <c r="H17" s="46">
        <f t="shared" si="0"/>
        <v>100</v>
      </c>
      <c r="I17" s="1" t="s">
        <v>2</v>
      </c>
      <c r="O17" s="46">
        <f t="shared" si="1"/>
        <v>100</v>
      </c>
    </row>
    <row r="18" spans="1:15" ht="27.6" x14ac:dyDescent="0.3">
      <c r="A18" s="1">
        <v>10</v>
      </c>
      <c r="B18" s="35" t="s">
        <v>83</v>
      </c>
      <c r="E18" s="1">
        <v>20</v>
      </c>
      <c r="F18" s="36">
        <v>80</v>
      </c>
      <c r="G18" s="1">
        <v>250</v>
      </c>
      <c r="H18" s="46">
        <f t="shared" si="0"/>
        <v>350</v>
      </c>
      <c r="I18" s="1" t="s">
        <v>2</v>
      </c>
      <c r="O18" s="46">
        <f t="shared" si="1"/>
        <v>350</v>
      </c>
    </row>
    <row r="19" spans="1:15" x14ac:dyDescent="0.3">
      <c r="A19" s="1">
        <v>11</v>
      </c>
      <c r="B19" s="35" t="s">
        <v>75</v>
      </c>
      <c r="F19" s="36">
        <v>100</v>
      </c>
      <c r="H19" s="46">
        <f t="shared" si="0"/>
        <v>100</v>
      </c>
      <c r="I19" s="1" t="s">
        <v>2</v>
      </c>
      <c r="O19" s="46">
        <f t="shared" si="1"/>
        <v>100</v>
      </c>
    </row>
    <row r="20" spans="1:15" x14ac:dyDescent="0.3">
      <c r="A20" s="1">
        <v>12</v>
      </c>
      <c r="B20" s="35" t="s">
        <v>61</v>
      </c>
      <c r="C20" s="52">
        <v>15</v>
      </c>
      <c r="E20" s="33"/>
      <c r="G20" s="1">
        <v>30</v>
      </c>
      <c r="H20" s="46">
        <f t="shared" si="0"/>
        <v>45</v>
      </c>
      <c r="I20" s="1" t="s">
        <v>2</v>
      </c>
      <c r="O20" s="46">
        <f t="shared" si="1"/>
        <v>45</v>
      </c>
    </row>
    <row r="21" spans="1:15" x14ac:dyDescent="0.3">
      <c r="A21" s="1">
        <v>13</v>
      </c>
      <c r="B21" s="35" t="s">
        <v>72</v>
      </c>
      <c r="F21" s="36">
        <v>20</v>
      </c>
      <c r="H21" s="46">
        <f t="shared" si="0"/>
        <v>20</v>
      </c>
      <c r="I21" s="1" t="s">
        <v>2</v>
      </c>
      <c r="O21" s="46">
        <f t="shared" si="1"/>
        <v>20</v>
      </c>
    </row>
    <row r="22" spans="1:15" x14ac:dyDescent="0.3">
      <c r="A22" s="1">
        <v>14</v>
      </c>
      <c r="B22" s="35" t="s">
        <v>68</v>
      </c>
      <c r="E22" s="36">
        <v>10</v>
      </c>
      <c r="H22" s="46">
        <f t="shared" si="0"/>
        <v>10</v>
      </c>
      <c r="I22" s="1" t="s">
        <v>2</v>
      </c>
      <c r="O22" s="46">
        <f t="shared" si="1"/>
        <v>10</v>
      </c>
    </row>
    <row r="23" spans="1:15" x14ac:dyDescent="0.3">
      <c r="A23" s="1">
        <v>15</v>
      </c>
      <c r="B23" s="35" t="s">
        <v>67</v>
      </c>
      <c r="E23" s="36">
        <v>10</v>
      </c>
      <c r="H23" s="46">
        <f t="shared" si="0"/>
        <v>10</v>
      </c>
      <c r="I23" s="1" t="s">
        <v>2</v>
      </c>
      <c r="O23" s="46">
        <f t="shared" si="1"/>
        <v>10</v>
      </c>
    </row>
    <row r="24" spans="1:15" x14ac:dyDescent="0.3">
      <c r="A24" s="1">
        <v>16</v>
      </c>
      <c r="B24" s="35" t="s">
        <v>66</v>
      </c>
      <c r="E24" s="1">
        <v>5</v>
      </c>
      <c r="H24" s="46">
        <f t="shared" si="0"/>
        <v>5</v>
      </c>
      <c r="I24" s="1" t="s">
        <v>2</v>
      </c>
      <c r="O24" s="46">
        <f t="shared" si="1"/>
        <v>5</v>
      </c>
    </row>
    <row r="25" spans="1:15" x14ac:dyDescent="0.3">
      <c r="A25" s="1">
        <v>17</v>
      </c>
      <c r="B25" s="35" t="s">
        <v>48</v>
      </c>
      <c r="C25" s="36">
        <v>20</v>
      </c>
      <c r="G25" s="33"/>
      <c r="H25" s="46">
        <f t="shared" si="0"/>
        <v>20</v>
      </c>
      <c r="I25" s="44" t="s">
        <v>2</v>
      </c>
      <c r="O25" s="46">
        <f t="shared" si="1"/>
        <v>20</v>
      </c>
    </row>
    <row r="26" spans="1:15" ht="27.6" x14ac:dyDescent="0.3">
      <c r="A26" s="1">
        <v>18</v>
      </c>
      <c r="B26" s="35" t="s">
        <v>57</v>
      </c>
      <c r="C26" s="53"/>
      <c r="G26" s="1">
        <v>70</v>
      </c>
      <c r="H26" s="46">
        <f t="shared" si="0"/>
        <v>70</v>
      </c>
      <c r="I26" s="1" t="s">
        <v>2</v>
      </c>
      <c r="O26" s="46">
        <f t="shared" si="1"/>
        <v>70</v>
      </c>
    </row>
    <row r="27" spans="1:15" x14ac:dyDescent="0.3">
      <c r="B27" s="37" t="s">
        <v>84</v>
      </c>
      <c r="O27" s="47"/>
    </row>
    <row r="28" spans="1:15" x14ac:dyDescent="0.3">
      <c r="B28" s="37"/>
      <c r="O28" s="47"/>
    </row>
    <row r="29" spans="1:15" x14ac:dyDescent="0.3">
      <c r="B29" s="37"/>
      <c r="O29" s="32"/>
    </row>
    <row r="30" spans="1:15" ht="14.4" thickBot="1" x14ac:dyDescent="0.35">
      <c r="B30" s="38"/>
      <c r="E30" s="40"/>
      <c r="O30" s="32"/>
    </row>
    <row r="31" spans="1:15" ht="14.4" thickBot="1" x14ac:dyDescent="0.35">
      <c r="B31" s="38"/>
      <c r="E31" s="40"/>
      <c r="O31" s="32"/>
    </row>
    <row r="32" spans="1:15" ht="14.4" thickBot="1" x14ac:dyDescent="0.35">
      <c r="B32" s="38"/>
      <c r="E32" s="40"/>
      <c r="O32" s="32"/>
    </row>
    <row r="33" spans="2:15" ht="14.4" thickBot="1" x14ac:dyDescent="0.35">
      <c r="B33" s="38"/>
      <c r="E33" s="40"/>
      <c r="O33" s="32"/>
    </row>
    <row r="34" spans="2:15" ht="14.4" thickBot="1" x14ac:dyDescent="0.35">
      <c r="B34" s="38"/>
      <c r="E34" s="40"/>
    </row>
    <row r="35" spans="2:15" ht="14.4" thickBot="1" x14ac:dyDescent="0.35">
      <c r="B35" s="38"/>
      <c r="E35" s="40"/>
    </row>
    <row r="36" spans="2:15" ht="14.4" thickBot="1" x14ac:dyDescent="0.35">
      <c r="B36" s="38"/>
      <c r="E36" s="40"/>
    </row>
    <row r="37" spans="2:15" ht="14.4" thickBot="1" x14ac:dyDescent="0.35">
      <c r="B37" s="38"/>
      <c r="E37" s="40"/>
    </row>
    <row r="38" spans="2:15" ht="14.4" thickBot="1" x14ac:dyDescent="0.35">
      <c r="B38" s="42"/>
      <c r="E38" s="40"/>
    </row>
    <row r="39" spans="2:15" ht="14.4" thickBot="1" x14ac:dyDescent="0.35">
      <c r="B39" s="38"/>
      <c r="E39" s="40"/>
    </row>
    <row r="40" spans="2:15" ht="14.4" thickBot="1" x14ac:dyDescent="0.35">
      <c r="B40" s="38"/>
      <c r="E40" s="40"/>
    </row>
    <row r="41" spans="2:15" ht="14.4" thickBot="1" x14ac:dyDescent="0.35">
      <c r="B41" s="38"/>
      <c r="E41" s="40"/>
    </row>
    <row r="42" spans="2:15" ht="14.4" thickBot="1" x14ac:dyDescent="0.35">
      <c r="B42" s="38"/>
      <c r="E42" s="43"/>
    </row>
    <row r="43" spans="2:15" ht="14.4" thickBot="1" x14ac:dyDescent="0.35">
      <c r="B43" s="38"/>
      <c r="E43" s="40"/>
    </row>
    <row r="44" spans="2:15" ht="14.4" thickBot="1" x14ac:dyDescent="0.35">
      <c r="B44" s="38"/>
      <c r="E44" s="40"/>
    </row>
    <row r="45" spans="2:15" ht="14.4" thickBot="1" x14ac:dyDescent="0.35">
      <c r="B45" s="39"/>
      <c r="E45" s="41"/>
    </row>
    <row r="46" spans="2:15" ht="14.4" thickBot="1" x14ac:dyDescent="0.35">
      <c r="B46" s="38"/>
      <c r="E46" s="40"/>
    </row>
    <row r="47" spans="2:15" ht="14.4" thickBot="1" x14ac:dyDescent="0.35">
      <c r="B47" s="38"/>
      <c r="E47" s="40"/>
    </row>
    <row r="48" spans="2:15" ht="14.4" thickBot="1" x14ac:dyDescent="0.35">
      <c r="B48" s="38"/>
      <c r="E48" s="40"/>
    </row>
  </sheetData>
  <autoFilter ref="A8:P26" xr:uid="{00000000-0001-0000-0000-000000000000}">
    <sortState xmlns:xlrd2="http://schemas.microsoft.com/office/spreadsheetml/2017/richdata2" ref="A9:P26">
      <sortCondition ref="B9:B26"/>
    </sortState>
  </autoFilter>
  <sortState xmlns:xlrd2="http://schemas.microsoft.com/office/spreadsheetml/2017/richdata2" ref="A9:Q26">
    <sortCondition ref="B9"/>
  </sortState>
  <mergeCells count="1">
    <mergeCell ref="B5:C5"/>
  </mergeCells>
  <conditionalFormatting sqref="B9:B26">
    <cfRule type="duplicateValues" dxfId="20" priority="354"/>
  </conditionalFormatting>
  <conditionalFormatting sqref="B49:B1048576 B1:B4 B6:B29">
    <cfRule type="duplicateValues" dxfId="19" priority="234"/>
    <cfRule type="duplicateValues" dxfId="18" priority="235"/>
    <cfRule type="duplicateValues" dxfId="17" priority="236"/>
    <cfRule type="duplicateValues" dxfId="16" priority="237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50"/>
  <sheetViews>
    <sheetView tabSelected="1" zoomScale="80" zoomScaleNormal="80" workbookViewId="0">
      <selection activeCell="M45" sqref="M45"/>
    </sheetView>
  </sheetViews>
  <sheetFormatPr defaultColWidth="9.109375" defaultRowHeight="13.8" x14ac:dyDescent="0.3"/>
  <cols>
    <col min="1" max="1" width="8.44140625" style="1" bestFit="1" customWidth="1"/>
    <col min="2" max="2" width="83.88671875" style="1" customWidth="1"/>
    <col min="3" max="3" width="7.44140625" style="1" customWidth="1"/>
    <col min="4" max="9" width="7.44140625" style="1" bestFit="1" customWidth="1"/>
    <col min="10" max="10" width="11.6640625" style="1" bestFit="1" customWidth="1"/>
    <col min="11" max="11" width="11.5546875" style="1" bestFit="1" customWidth="1"/>
    <col min="12" max="12" width="19.5546875" style="13" customWidth="1"/>
    <col min="13" max="13" width="12.33203125" style="13" bestFit="1" customWidth="1"/>
    <col min="14" max="14" width="13" style="12" bestFit="1" customWidth="1"/>
    <col min="15" max="15" width="16.44140625" style="14" bestFit="1" customWidth="1"/>
    <col min="16" max="16" width="14.88671875" style="14" customWidth="1"/>
    <col min="17" max="17" width="10.44140625" style="4" bestFit="1" customWidth="1"/>
    <col min="18" max="16384" width="9.109375" style="4"/>
  </cols>
  <sheetData>
    <row r="2" spans="1:19" ht="18" x14ac:dyDescent="0.3">
      <c r="I2" s="2"/>
      <c r="J2" s="2"/>
      <c r="K2" s="2"/>
      <c r="L2" s="49" t="s">
        <v>16</v>
      </c>
      <c r="M2" s="50"/>
      <c r="N2" s="51"/>
      <c r="O2" s="4"/>
      <c r="P2" s="5"/>
    </row>
    <row r="3" spans="1:19" x14ac:dyDescent="0.3">
      <c r="I3" s="6"/>
      <c r="J3" s="6"/>
      <c r="K3" s="7" t="s">
        <v>17</v>
      </c>
      <c r="L3" s="6"/>
      <c r="M3" s="6"/>
      <c r="N3" s="8"/>
      <c r="O3" s="8"/>
      <c r="P3" s="4"/>
    </row>
    <row r="4" spans="1:19" x14ac:dyDescent="0.3">
      <c r="I4" s="6"/>
      <c r="J4" s="6"/>
      <c r="K4" s="6"/>
      <c r="L4" s="6"/>
      <c r="M4" s="6"/>
      <c r="N4" s="8"/>
      <c r="O4" s="8"/>
      <c r="P4" s="4"/>
    </row>
    <row r="5" spans="1:19" x14ac:dyDescent="0.3">
      <c r="B5" s="30" t="s">
        <v>18</v>
      </c>
      <c r="C5" s="30"/>
      <c r="D5" s="30"/>
      <c r="J5" s="9"/>
      <c r="K5" s="9"/>
      <c r="L5" s="10"/>
      <c r="M5" s="11"/>
      <c r="N5" s="4"/>
      <c r="O5" s="6"/>
      <c r="P5" s="6" t="s">
        <v>19</v>
      </c>
      <c r="Q5" s="6"/>
    </row>
    <row r="6" spans="1:19" x14ac:dyDescent="0.3">
      <c r="B6" s="1" t="s">
        <v>20</v>
      </c>
      <c r="J6" s="9"/>
      <c r="K6" s="9"/>
      <c r="L6" s="10"/>
      <c r="M6" s="11"/>
      <c r="O6" s="6"/>
      <c r="P6" s="6" t="s">
        <v>21</v>
      </c>
      <c r="Q6" s="6"/>
    </row>
    <row r="7" spans="1:19" x14ac:dyDescent="0.3">
      <c r="B7" s="9"/>
      <c r="C7" s="9"/>
    </row>
    <row r="8" spans="1:19" s="23" customFormat="1" ht="127.8" customHeight="1" x14ac:dyDescent="0.3">
      <c r="A8" s="15" t="s">
        <v>22</v>
      </c>
      <c r="B8" s="16" t="s">
        <v>23</v>
      </c>
      <c r="C8" s="17" t="s">
        <v>44</v>
      </c>
      <c r="D8" s="17" t="s">
        <v>32</v>
      </c>
      <c r="E8" s="17" t="s">
        <v>33</v>
      </c>
      <c r="F8" s="17" t="s">
        <v>34</v>
      </c>
      <c r="G8" s="17" t="s">
        <v>35</v>
      </c>
      <c r="H8" s="17" t="s">
        <v>36</v>
      </c>
      <c r="I8" s="17" t="s">
        <v>37</v>
      </c>
      <c r="J8" s="18" t="s">
        <v>24</v>
      </c>
      <c r="K8" s="18" t="s">
        <v>25</v>
      </c>
      <c r="L8" s="19" t="s">
        <v>26</v>
      </c>
      <c r="M8" s="19" t="s">
        <v>27</v>
      </c>
      <c r="N8" s="20" t="s">
        <v>28</v>
      </c>
      <c r="O8" s="21" t="s">
        <v>0</v>
      </c>
      <c r="P8" s="21" t="s">
        <v>29</v>
      </c>
      <c r="Q8" s="22" t="s">
        <v>30</v>
      </c>
      <c r="R8" s="21" t="s">
        <v>43</v>
      </c>
    </row>
    <row r="9" spans="1:19" x14ac:dyDescent="0.3">
      <c r="A9" s="1">
        <v>1</v>
      </c>
      <c r="B9" s="35" t="s">
        <v>9</v>
      </c>
      <c r="G9" s="36">
        <v>60</v>
      </c>
      <c r="J9" s="46">
        <f>SUM(C9:I9)</f>
        <v>60</v>
      </c>
      <c r="K9" s="1" t="s">
        <v>2</v>
      </c>
      <c r="Q9" s="46">
        <f>SUM(C9:I9)</f>
        <v>60</v>
      </c>
      <c r="S9" s="23"/>
    </row>
    <row r="10" spans="1:19" x14ac:dyDescent="0.3">
      <c r="A10" s="1">
        <v>2</v>
      </c>
      <c r="B10" s="35" t="s">
        <v>47</v>
      </c>
      <c r="D10" s="36">
        <v>5</v>
      </c>
      <c r="F10" s="28"/>
      <c r="I10" s="33"/>
      <c r="J10" s="46">
        <f t="shared" ref="J10:J50" si="0">SUM(C10:I10)</f>
        <v>5</v>
      </c>
      <c r="K10" s="44" t="s">
        <v>2</v>
      </c>
      <c r="Q10" s="46">
        <f t="shared" ref="Q10:Q50" si="1">SUM(C10:I10)</f>
        <v>5</v>
      </c>
      <c r="S10" s="45"/>
    </row>
    <row r="11" spans="1:19" x14ac:dyDescent="0.3">
      <c r="A11" s="1">
        <v>3</v>
      </c>
      <c r="B11" s="35" t="s">
        <v>85</v>
      </c>
      <c r="H11" s="36">
        <v>60</v>
      </c>
      <c r="I11" s="25">
        <v>50</v>
      </c>
      <c r="J11" s="46">
        <f t="shared" si="0"/>
        <v>110</v>
      </c>
      <c r="K11" s="1" t="s">
        <v>2</v>
      </c>
      <c r="Q11" s="46">
        <f t="shared" si="1"/>
        <v>110</v>
      </c>
    </row>
    <row r="12" spans="1:19" x14ac:dyDescent="0.3">
      <c r="A12" s="1">
        <v>4</v>
      </c>
      <c r="B12" s="35" t="s">
        <v>6</v>
      </c>
      <c r="C12" s="25"/>
      <c r="H12" s="36">
        <v>30</v>
      </c>
      <c r="I12" s="25"/>
      <c r="J12" s="46">
        <f t="shared" si="0"/>
        <v>30</v>
      </c>
      <c r="K12" s="44" t="s">
        <v>2</v>
      </c>
      <c r="Q12" s="46">
        <f t="shared" si="1"/>
        <v>30</v>
      </c>
    </row>
    <row r="13" spans="1:19" ht="27.6" x14ac:dyDescent="0.3">
      <c r="A13" s="1">
        <v>5</v>
      </c>
      <c r="B13" s="35" t="s">
        <v>86</v>
      </c>
      <c r="G13" s="36">
        <v>10</v>
      </c>
      <c r="J13" s="46">
        <f t="shared" si="0"/>
        <v>10</v>
      </c>
      <c r="K13" s="1" t="s">
        <v>2</v>
      </c>
      <c r="Q13" s="46">
        <f t="shared" si="1"/>
        <v>10</v>
      </c>
    </row>
    <row r="14" spans="1:19" ht="27.6" x14ac:dyDescent="0.3">
      <c r="A14" s="1">
        <v>6</v>
      </c>
      <c r="B14" s="35" t="s">
        <v>11</v>
      </c>
      <c r="D14" s="33">
        <v>30</v>
      </c>
      <c r="I14" s="1">
        <v>20</v>
      </c>
      <c r="J14" s="46">
        <f t="shared" si="0"/>
        <v>50</v>
      </c>
      <c r="K14" s="44" t="s">
        <v>2</v>
      </c>
      <c r="N14" s="31"/>
      <c r="O14" s="13"/>
      <c r="P14" s="13"/>
      <c r="Q14" s="46">
        <f t="shared" si="1"/>
        <v>50</v>
      </c>
    </row>
    <row r="15" spans="1:19" ht="27.6" x14ac:dyDescent="0.3">
      <c r="A15" s="1">
        <v>7</v>
      </c>
      <c r="B15" s="35" t="s">
        <v>8</v>
      </c>
      <c r="C15" s="4"/>
      <c r="D15" s="28"/>
      <c r="G15" s="36">
        <v>20</v>
      </c>
      <c r="H15" s="24"/>
      <c r="I15" s="33"/>
      <c r="J15" s="46">
        <f t="shared" si="0"/>
        <v>20</v>
      </c>
      <c r="K15" s="44" t="s">
        <v>2</v>
      </c>
      <c r="Q15" s="46">
        <f t="shared" si="1"/>
        <v>20</v>
      </c>
    </row>
    <row r="16" spans="1:19" ht="27.6" x14ac:dyDescent="0.3">
      <c r="A16" s="1">
        <v>8</v>
      </c>
      <c r="B16" s="35" t="s">
        <v>70</v>
      </c>
      <c r="H16" s="36">
        <v>80</v>
      </c>
      <c r="J16" s="46">
        <f t="shared" si="0"/>
        <v>80</v>
      </c>
      <c r="K16" s="44" t="s">
        <v>2</v>
      </c>
      <c r="Q16" s="46">
        <f t="shared" si="1"/>
        <v>80</v>
      </c>
    </row>
    <row r="17" spans="1:17" x14ac:dyDescent="0.3">
      <c r="A17" s="1">
        <v>9</v>
      </c>
      <c r="B17" s="35" t="s">
        <v>3</v>
      </c>
      <c r="F17" s="36">
        <v>10</v>
      </c>
      <c r="J17" s="46">
        <f t="shared" si="0"/>
        <v>10</v>
      </c>
      <c r="K17" s="44" t="s">
        <v>2</v>
      </c>
      <c r="Q17" s="46">
        <f t="shared" si="1"/>
        <v>10</v>
      </c>
    </row>
    <row r="18" spans="1:17" ht="27.6" x14ac:dyDescent="0.3">
      <c r="A18" s="1">
        <v>10</v>
      </c>
      <c r="B18" s="35" t="s">
        <v>78</v>
      </c>
      <c r="F18" s="36">
        <v>20</v>
      </c>
      <c r="H18" s="1">
        <v>20</v>
      </c>
      <c r="J18" s="46">
        <f t="shared" si="0"/>
        <v>40</v>
      </c>
      <c r="K18" s="44" t="s">
        <v>1</v>
      </c>
      <c r="Q18" s="46">
        <f t="shared" si="1"/>
        <v>40</v>
      </c>
    </row>
    <row r="19" spans="1:17" ht="27.6" x14ac:dyDescent="0.3">
      <c r="A19" s="1">
        <v>11</v>
      </c>
      <c r="B19" s="35" t="s">
        <v>63</v>
      </c>
      <c r="G19" s="36">
        <v>10</v>
      </c>
      <c r="I19" s="1">
        <v>20</v>
      </c>
      <c r="J19" s="46">
        <f t="shared" si="0"/>
        <v>30</v>
      </c>
      <c r="K19" s="44" t="s">
        <v>1</v>
      </c>
      <c r="Q19" s="46">
        <f t="shared" si="1"/>
        <v>30</v>
      </c>
    </row>
    <row r="20" spans="1:17" ht="41.4" x14ac:dyDescent="0.3">
      <c r="A20" s="1">
        <v>12</v>
      </c>
      <c r="B20" s="35" t="s">
        <v>38</v>
      </c>
      <c r="D20" s="36">
        <v>10</v>
      </c>
      <c r="J20" s="46">
        <f t="shared" si="0"/>
        <v>10</v>
      </c>
      <c r="K20" s="44" t="s">
        <v>2</v>
      </c>
      <c r="Q20" s="46">
        <f t="shared" si="1"/>
        <v>10</v>
      </c>
    </row>
    <row r="21" spans="1:17" ht="27.6" x14ac:dyDescent="0.3">
      <c r="A21" s="1">
        <v>13</v>
      </c>
      <c r="B21" s="35" t="s">
        <v>53</v>
      </c>
      <c r="C21" s="4"/>
      <c r="H21" s="33"/>
      <c r="I21" s="1">
        <v>150</v>
      </c>
      <c r="J21" s="46">
        <f t="shared" si="0"/>
        <v>150</v>
      </c>
      <c r="K21" s="1" t="s">
        <v>54</v>
      </c>
      <c r="Q21" s="46">
        <f t="shared" si="1"/>
        <v>150</v>
      </c>
    </row>
    <row r="22" spans="1:17" x14ac:dyDescent="0.3">
      <c r="A22" s="1">
        <v>14</v>
      </c>
      <c r="B22" s="35" t="s">
        <v>82</v>
      </c>
      <c r="F22" s="36">
        <v>4000</v>
      </c>
      <c r="J22" s="46">
        <f t="shared" si="0"/>
        <v>4000</v>
      </c>
      <c r="K22" s="1" t="s">
        <v>2</v>
      </c>
      <c r="Q22" s="46">
        <f t="shared" si="1"/>
        <v>4000</v>
      </c>
    </row>
    <row r="23" spans="1:17" x14ac:dyDescent="0.3">
      <c r="A23" s="1">
        <v>15</v>
      </c>
      <c r="B23" s="35" t="s">
        <v>42</v>
      </c>
      <c r="F23" s="36">
        <v>10</v>
      </c>
      <c r="J23" s="46">
        <f t="shared" si="0"/>
        <v>10</v>
      </c>
      <c r="K23" s="1" t="s">
        <v>2</v>
      </c>
      <c r="Q23" s="46">
        <f t="shared" si="1"/>
        <v>10</v>
      </c>
    </row>
    <row r="24" spans="1:17" x14ac:dyDescent="0.3">
      <c r="A24" s="1">
        <v>16</v>
      </c>
      <c r="B24" s="35" t="s">
        <v>50</v>
      </c>
      <c r="D24" s="1">
        <v>100</v>
      </c>
      <c r="E24" s="36">
        <v>100</v>
      </c>
      <c r="F24" s="33"/>
      <c r="I24" s="1">
        <v>700</v>
      </c>
      <c r="J24" s="46">
        <f t="shared" si="0"/>
        <v>900</v>
      </c>
      <c r="K24" s="34" t="s">
        <v>2</v>
      </c>
      <c r="Q24" s="46">
        <f t="shared" si="1"/>
        <v>900</v>
      </c>
    </row>
    <row r="25" spans="1:17" x14ac:dyDescent="0.3">
      <c r="A25" s="1">
        <v>17</v>
      </c>
      <c r="B25" s="35" t="s">
        <v>12</v>
      </c>
      <c r="F25" s="28"/>
      <c r="I25" s="36">
        <v>10</v>
      </c>
      <c r="J25" s="46">
        <f t="shared" si="0"/>
        <v>10</v>
      </c>
      <c r="K25" s="32" t="s">
        <v>2</v>
      </c>
      <c r="Q25" s="46">
        <f t="shared" si="1"/>
        <v>10</v>
      </c>
    </row>
    <row r="26" spans="1:17" x14ac:dyDescent="0.3">
      <c r="A26" s="1">
        <v>18</v>
      </c>
      <c r="B26" s="35" t="s">
        <v>60</v>
      </c>
      <c r="C26" s="4"/>
      <c r="E26" s="33"/>
      <c r="H26" s="24"/>
      <c r="I26" s="28">
        <v>100</v>
      </c>
      <c r="J26" s="46">
        <f t="shared" si="0"/>
        <v>100</v>
      </c>
      <c r="K26" s="1" t="s">
        <v>54</v>
      </c>
      <c r="Q26" s="46">
        <f t="shared" si="1"/>
        <v>100</v>
      </c>
    </row>
    <row r="27" spans="1:17" ht="27.6" x14ac:dyDescent="0.3">
      <c r="A27" s="1">
        <v>19</v>
      </c>
      <c r="B27" s="35" t="s">
        <v>69</v>
      </c>
      <c r="G27" s="36">
        <v>1</v>
      </c>
      <c r="J27" s="46">
        <f t="shared" si="0"/>
        <v>1</v>
      </c>
      <c r="K27" s="1" t="s">
        <v>2</v>
      </c>
      <c r="Q27" s="46">
        <f t="shared" si="1"/>
        <v>1</v>
      </c>
    </row>
    <row r="28" spans="1:17" x14ac:dyDescent="0.3">
      <c r="A28" s="1">
        <v>20</v>
      </c>
      <c r="B28" s="35" t="s">
        <v>77</v>
      </c>
      <c r="F28" s="36">
        <v>20</v>
      </c>
      <c r="J28" s="46">
        <f t="shared" si="0"/>
        <v>20</v>
      </c>
      <c r="K28" s="1" t="s">
        <v>2</v>
      </c>
      <c r="Q28" s="46">
        <f t="shared" si="1"/>
        <v>20</v>
      </c>
    </row>
    <row r="29" spans="1:17" ht="27.6" x14ac:dyDescent="0.3">
      <c r="A29" s="1">
        <v>21</v>
      </c>
      <c r="B29" s="35" t="s">
        <v>5</v>
      </c>
      <c r="H29" s="36">
        <v>30</v>
      </c>
      <c r="J29" s="46">
        <f t="shared" si="0"/>
        <v>30</v>
      </c>
      <c r="K29" s="1" t="s">
        <v>2</v>
      </c>
      <c r="Q29" s="46">
        <f t="shared" si="1"/>
        <v>30</v>
      </c>
    </row>
    <row r="30" spans="1:17" ht="27.6" x14ac:dyDescent="0.3">
      <c r="A30" s="1">
        <v>22</v>
      </c>
      <c r="B30" s="35" t="s">
        <v>46</v>
      </c>
      <c r="C30" s="36">
        <v>40</v>
      </c>
      <c r="H30" s="33"/>
      <c r="J30" s="46">
        <f t="shared" si="0"/>
        <v>40</v>
      </c>
      <c r="K30" s="1" t="s">
        <v>2</v>
      </c>
      <c r="Q30" s="46">
        <f t="shared" si="1"/>
        <v>40</v>
      </c>
    </row>
    <row r="31" spans="1:17" x14ac:dyDescent="0.3">
      <c r="A31" s="1">
        <v>23</v>
      </c>
      <c r="B31" s="35" t="s">
        <v>4</v>
      </c>
      <c r="H31" s="36">
        <v>20</v>
      </c>
      <c r="J31" s="46">
        <f t="shared" si="0"/>
        <v>20</v>
      </c>
      <c r="K31" s="1" t="s">
        <v>2</v>
      </c>
      <c r="Q31" s="46">
        <f t="shared" si="1"/>
        <v>20</v>
      </c>
    </row>
    <row r="32" spans="1:17" ht="16.2" customHeight="1" x14ac:dyDescent="0.3">
      <c r="A32" s="1">
        <v>24</v>
      </c>
      <c r="B32" s="35" t="s">
        <v>13</v>
      </c>
      <c r="C32" s="1">
        <v>20</v>
      </c>
      <c r="D32" s="33">
        <v>20</v>
      </c>
      <c r="F32" s="28">
        <v>20</v>
      </c>
      <c r="H32" s="1">
        <v>40</v>
      </c>
      <c r="I32" s="36">
        <v>40</v>
      </c>
      <c r="J32" s="46">
        <f t="shared" si="0"/>
        <v>140</v>
      </c>
      <c r="K32" s="1" t="s">
        <v>2</v>
      </c>
      <c r="Q32" s="46">
        <f t="shared" si="1"/>
        <v>140</v>
      </c>
    </row>
    <row r="33" spans="1:17" hidden="1" x14ac:dyDescent="0.3">
      <c r="A33" s="1">
        <v>25</v>
      </c>
      <c r="B33" s="35" t="s">
        <v>56</v>
      </c>
      <c r="C33" s="4"/>
      <c r="I33" s="36">
        <v>60</v>
      </c>
      <c r="J33" s="46">
        <f t="shared" si="0"/>
        <v>60</v>
      </c>
      <c r="K33" s="1" t="s">
        <v>2</v>
      </c>
      <c r="Q33" s="46">
        <f t="shared" si="1"/>
        <v>60</v>
      </c>
    </row>
    <row r="34" spans="1:17" hidden="1" x14ac:dyDescent="0.3">
      <c r="A34" s="1">
        <v>26</v>
      </c>
      <c r="B34" s="35" t="s">
        <v>40</v>
      </c>
      <c r="F34" s="28"/>
      <c r="G34" s="33"/>
      <c r="I34" s="36">
        <v>60</v>
      </c>
      <c r="J34" s="46">
        <f t="shared" si="0"/>
        <v>60</v>
      </c>
      <c r="K34" s="1" t="s">
        <v>2</v>
      </c>
      <c r="Q34" s="46">
        <f t="shared" si="1"/>
        <v>60</v>
      </c>
    </row>
    <row r="35" spans="1:17" hidden="1" x14ac:dyDescent="0.3">
      <c r="A35" s="1">
        <v>27</v>
      </c>
      <c r="B35" s="35" t="s">
        <v>73</v>
      </c>
      <c r="F35" s="1">
        <v>100</v>
      </c>
      <c r="G35" s="1">
        <v>15</v>
      </c>
      <c r="H35" s="36">
        <v>120</v>
      </c>
      <c r="I35" s="1">
        <v>60</v>
      </c>
      <c r="J35" s="46">
        <f t="shared" si="0"/>
        <v>295</v>
      </c>
      <c r="K35" s="1" t="s">
        <v>2</v>
      </c>
      <c r="Q35" s="46">
        <f t="shared" si="1"/>
        <v>295</v>
      </c>
    </row>
    <row r="36" spans="1:17" hidden="1" x14ac:dyDescent="0.3">
      <c r="A36" s="1">
        <v>28</v>
      </c>
      <c r="B36" s="35" t="s">
        <v>41</v>
      </c>
      <c r="H36" s="33"/>
      <c r="I36" s="36">
        <v>60</v>
      </c>
      <c r="J36" s="46">
        <f t="shared" si="0"/>
        <v>60</v>
      </c>
      <c r="K36" s="1" t="s">
        <v>2</v>
      </c>
      <c r="Q36" s="46">
        <f t="shared" si="1"/>
        <v>60</v>
      </c>
    </row>
    <row r="37" spans="1:17" hidden="1" x14ac:dyDescent="0.3">
      <c r="A37" s="1">
        <v>29</v>
      </c>
      <c r="B37" s="35" t="s">
        <v>10</v>
      </c>
      <c r="G37" s="1">
        <v>40</v>
      </c>
      <c r="J37" s="46">
        <f t="shared" si="0"/>
        <v>40</v>
      </c>
      <c r="K37" s="1" t="s">
        <v>2</v>
      </c>
      <c r="Q37" s="46">
        <f t="shared" si="1"/>
        <v>40</v>
      </c>
    </row>
    <row r="38" spans="1:17" x14ac:dyDescent="0.3">
      <c r="A38" s="1">
        <v>30</v>
      </c>
      <c r="B38" s="35" t="s">
        <v>62</v>
      </c>
      <c r="D38" s="33"/>
      <c r="F38" s="28"/>
      <c r="G38" s="36">
        <v>20</v>
      </c>
      <c r="J38" s="46">
        <f t="shared" si="0"/>
        <v>20</v>
      </c>
      <c r="K38" s="1" t="s">
        <v>2</v>
      </c>
      <c r="Q38" s="46">
        <f t="shared" si="1"/>
        <v>20</v>
      </c>
    </row>
    <row r="39" spans="1:17" ht="27.6" x14ac:dyDescent="0.3">
      <c r="A39" s="1">
        <v>31</v>
      </c>
      <c r="B39" s="35" t="s">
        <v>45</v>
      </c>
      <c r="C39" s="36">
        <v>20</v>
      </c>
      <c r="D39" s="28"/>
      <c r="G39" s="33"/>
      <c r="J39" s="46">
        <f t="shared" si="0"/>
        <v>20</v>
      </c>
      <c r="K39" s="1" t="s">
        <v>2</v>
      </c>
      <c r="Q39" s="46">
        <f t="shared" si="1"/>
        <v>20</v>
      </c>
    </row>
    <row r="40" spans="1:17" x14ac:dyDescent="0.3">
      <c r="A40" s="1">
        <v>32</v>
      </c>
      <c r="B40" s="35" t="s">
        <v>7</v>
      </c>
      <c r="H40" s="36">
        <v>25</v>
      </c>
      <c r="J40" s="46">
        <f t="shared" si="0"/>
        <v>25</v>
      </c>
      <c r="K40" s="1" t="s">
        <v>2</v>
      </c>
      <c r="Q40" s="46">
        <f t="shared" si="1"/>
        <v>25</v>
      </c>
    </row>
    <row r="41" spans="1:17" x14ac:dyDescent="0.3">
      <c r="A41" s="1">
        <v>33</v>
      </c>
      <c r="B41" s="35" t="s">
        <v>74</v>
      </c>
      <c r="H41" s="36">
        <v>3</v>
      </c>
      <c r="J41" s="46">
        <f t="shared" si="0"/>
        <v>3</v>
      </c>
      <c r="K41" s="1" t="s">
        <v>2</v>
      </c>
      <c r="Q41" s="46">
        <f t="shared" si="1"/>
        <v>3</v>
      </c>
    </row>
    <row r="42" spans="1:17" x14ac:dyDescent="0.3">
      <c r="A42" s="1">
        <v>34</v>
      </c>
      <c r="B42" s="35" t="s">
        <v>88</v>
      </c>
      <c r="H42" s="36">
        <v>1500</v>
      </c>
      <c r="J42" s="46">
        <f t="shared" si="0"/>
        <v>1500</v>
      </c>
      <c r="K42" s="1" t="s">
        <v>2</v>
      </c>
      <c r="Q42" s="46">
        <f t="shared" si="1"/>
        <v>1500</v>
      </c>
    </row>
    <row r="43" spans="1:17" ht="27.6" x14ac:dyDescent="0.3">
      <c r="A43" s="1">
        <v>35</v>
      </c>
      <c r="B43" s="35" t="s">
        <v>39</v>
      </c>
      <c r="D43" s="47">
        <v>1000</v>
      </c>
      <c r="E43" s="36">
        <v>120</v>
      </c>
      <c r="F43" s="1">
        <v>500</v>
      </c>
      <c r="G43" s="1">
        <v>100</v>
      </c>
      <c r="H43" s="28"/>
      <c r="I43" s="33">
        <v>600</v>
      </c>
      <c r="J43" s="46">
        <f t="shared" si="0"/>
        <v>2320</v>
      </c>
      <c r="K43" s="1" t="s">
        <v>2</v>
      </c>
      <c r="Q43" s="46">
        <f t="shared" si="1"/>
        <v>2320</v>
      </c>
    </row>
    <row r="44" spans="1:17" ht="27.6" x14ac:dyDescent="0.3">
      <c r="A44" s="1">
        <v>36</v>
      </c>
      <c r="B44" s="35" t="s">
        <v>87</v>
      </c>
      <c r="D44" s="36">
        <v>500</v>
      </c>
      <c r="E44" s="1">
        <v>120</v>
      </c>
      <c r="F44" s="47">
        <v>1000</v>
      </c>
      <c r="G44" s="33">
        <v>100</v>
      </c>
      <c r="H44" s="28"/>
      <c r="J44" s="46">
        <f t="shared" si="0"/>
        <v>1720</v>
      </c>
      <c r="K44" s="1" t="s">
        <v>2</v>
      </c>
      <c r="Q44" s="46">
        <f t="shared" si="1"/>
        <v>1720</v>
      </c>
    </row>
    <row r="45" spans="1:17" ht="27.6" x14ac:dyDescent="0.3">
      <c r="A45" s="1">
        <v>37</v>
      </c>
      <c r="B45" s="35" t="s">
        <v>14</v>
      </c>
      <c r="E45" s="29"/>
      <c r="I45" s="36">
        <v>200</v>
      </c>
      <c r="J45" s="46">
        <f t="shared" si="0"/>
        <v>200</v>
      </c>
      <c r="K45" s="1" t="s">
        <v>2</v>
      </c>
      <c r="Q45" s="46">
        <f t="shared" si="1"/>
        <v>200</v>
      </c>
    </row>
    <row r="46" spans="1:17" ht="27.6" x14ac:dyDescent="0.3">
      <c r="A46" s="1">
        <v>38</v>
      </c>
      <c r="B46" s="35" t="s">
        <v>15</v>
      </c>
      <c r="D46" s="36">
        <v>3000</v>
      </c>
      <c r="F46" s="33">
        <v>500</v>
      </c>
      <c r="I46" s="47">
        <v>2500</v>
      </c>
      <c r="J46" s="46">
        <f t="shared" si="0"/>
        <v>6000</v>
      </c>
      <c r="K46" s="1" t="s">
        <v>2</v>
      </c>
      <c r="Q46" s="46">
        <f t="shared" si="1"/>
        <v>6000</v>
      </c>
    </row>
    <row r="47" spans="1:17" x14ac:dyDescent="0.3">
      <c r="A47" s="1">
        <v>39</v>
      </c>
      <c r="B47" s="35" t="s">
        <v>76</v>
      </c>
      <c r="F47" s="36">
        <v>6</v>
      </c>
      <c r="J47" s="46">
        <f t="shared" si="0"/>
        <v>6</v>
      </c>
      <c r="K47" s="1" t="s">
        <v>2</v>
      </c>
      <c r="Q47" s="46">
        <f t="shared" si="1"/>
        <v>6</v>
      </c>
    </row>
    <row r="48" spans="1:17" x14ac:dyDescent="0.3">
      <c r="A48" s="1">
        <v>40</v>
      </c>
      <c r="B48" s="35" t="s">
        <v>79</v>
      </c>
      <c r="F48" s="36">
        <v>6</v>
      </c>
      <c r="J48" s="46">
        <f t="shared" si="0"/>
        <v>6</v>
      </c>
      <c r="K48" s="1" t="s">
        <v>2</v>
      </c>
      <c r="Q48" s="46">
        <f t="shared" si="1"/>
        <v>6</v>
      </c>
    </row>
    <row r="49" spans="1:17" x14ac:dyDescent="0.3">
      <c r="A49" s="1">
        <v>41</v>
      </c>
      <c r="B49" s="35" t="s">
        <v>80</v>
      </c>
      <c r="F49" s="36">
        <v>4</v>
      </c>
      <c r="J49" s="46">
        <f t="shared" si="0"/>
        <v>4</v>
      </c>
      <c r="K49" s="1" t="s">
        <v>2</v>
      </c>
      <c r="Q49" s="46">
        <f t="shared" si="1"/>
        <v>4</v>
      </c>
    </row>
    <row r="50" spans="1:17" x14ac:dyDescent="0.3">
      <c r="A50" s="1">
        <v>42</v>
      </c>
      <c r="B50" s="35" t="s">
        <v>58</v>
      </c>
      <c r="E50" s="33"/>
      <c r="I50" s="28">
        <v>70</v>
      </c>
      <c r="J50" s="46">
        <f t="shared" si="0"/>
        <v>70</v>
      </c>
      <c r="K50" s="1" t="s">
        <v>2</v>
      </c>
      <c r="Q50" s="46">
        <f t="shared" si="1"/>
        <v>70</v>
      </c>
    </row>
  </sheetData>
  <autoFilter ref="A8:Q8" xr:uid="{00000000-0009-0000-0000-000001000000}"/>
  <sortState xmlns:xlrd2="http://schemas.microsoft.com/office/spreadsheetml/2017/richdata2" ref="A9:R50">
    <sortCondition ref="B9:B50"/>
  </sortState>
  <mergeCells count="1">
    <mergeCell ref="L2:N2"/>
  </mergeCells>
  <conditionalFormatting sqref="B2:B4 B6">
    <cfRule type="duplicateValues" dxfId="15" priority="26"/>
    <cfRule type="duplicateValues" dxfId="14" priority="27"/>
    <cfRule type="duplicateValues" dxfId="13" priority="28"/>
    <cfRule type="duplicateValues" dxfId="12" priority="29"/>
  </conditionalFormatting>
  <conditionalFormatting sqref="B9:B50">
    <cfRule type="duplicateValues" dxfId="11" priority="674"/>
  </conditionalFormatting>
  <conditionalFormatting sqref="B51:B1048576 B7 B1:C1 C7:C1048576">
    <cfRule type="duplicateValues" dxfId="10" priority="249"/>
  </conditionalFormatting>
  <conditionalFormatting sqref="B51:B1048576 B1:C1 B7 C7:C8 C13:C1048576">
    <cfRule type="duplicateValues" dxfId="9" priority="262"/>
    <cfRule type="duplicateValues" dxfId="8" priority="263"/>
  </conditionalFormatting>
  <conditionalFormatting sqref="C9:C11">
    <cfRule type="duplicateValues" dxfId="7" priority="239"/>
    <cfRule type="duplicateValues" dxfId="6" priority="240"/>
    <cfRule type="duplicateValues" dxfId="5" priority="241"/>
  </conditionalFormatting>
  <conditionalFormatting sqref="C12">
    <cfRule type="duplicateValues" dxfId="4" priority="245"/>
    <cfRule type="duplicateValues" dxfId="3" priority="246"/>
  </conditionalFormatting>
  <conditionalFormatting sqref="L12">
    <cfRule type="duplicateValues" dxfId="2" priority="3"/>
    <cfRule type="duplicateValues" dxfId="1" priority="4"/>
    <cfRule type="duplicateValues" dxfId="0" priority="5"/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0C3D764-2488-478E-9C4C-1383C61E176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Środ. czystości</vt:lpstr>
      <vt:lpstr>Sprzęt gospodarczy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Łabiak Katarzyna</dc:creator>
  <cp:lastModifiedBy>Wodecka Katarzyna</cp:lastModifiedBy>
  <dcterms:created xsi:type="dcterms:W3CDTF">2024-01-10T09:46:58Z</dcterms:created>
  <dcterms:modified xsi:type="dcterms:W3CDTF">2026-01-30T11:33:01Z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3f8560d7-3da1-481c-bbcb-5d61b827bcbe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Łabiak Katarzyna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nzQQ+8VDHIbpfnWcjh02FgK2w45K0d07</vt:lpwstr>
  </property>
  <property fmtid="{D5CDD505-2E9C-101B-9397-08002B2CF9AE}" pid="8" name="bjClsUserRVM">
    <vt:lpwstr>[]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10.70.93.94</vt:lpwstr>
  </property>
</Properties>
</file>